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<sst xmlns="http://schemas.openxmlformats.org/spreadsheetml/2006/main" count="82" uniqueCount="81">
  <si>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</si>
  <si>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</si>
  <si>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</si>
  <si>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</si>
  <si>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Беговая, д. 225А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</si>
  <si>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</si>
  <si>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</si>
  <si>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</si>
  <si>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</si>
  <si>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12.03.2013г.)</t>
  </si>
  <si>
    <t>2. Информация о многоквартирном доме</t>
  </si>
  <si>
    <t>2.1. Общие сведения о многоквартирном доме:</t>
  </si>
  <si>
    <t>Адрес МКД</t>
  </si>
  <si>
    <t>394016, обл Воронежская, г Воронеж, ул Беговая, д. 225А</t>
  </si>
  <si>
    <t>Год постройки/год ввода в эксплуатацию</t>
  </si>
  <si>
    <t>2013/2013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</si>
  <si>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</si>
  <si>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</si>
  <si>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</si>
  <si>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</si>
  <si>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</si>
  <si>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</si>
  <si>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</si>
  <si>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</si>
  <si>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</si>
  <si>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</si>
  <si>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</si>
  <si>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</si>
  <si>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</si>
  <si>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14565.8</t>
  </si>
  <si>
    <t>Общая площадь жилых</t>
  </si>
  <si>
    <t>9800.4</t>
  </si>
  <si>
    <t>Общая площадь нежилых</t>
  </si>
  <si>
    <t>182.7</t>
  </si>
  <si>
    <t>Общая площадь МОП</t>
  </si>
  <si>
    <t>Кадастровый номер земельного участка, на котором расположен дом</t>
  </si>
  <si>
    <t>36:34:0204002:2149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</si>
  <si>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</si>
  <si>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</si>
  <si>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</si>
  <si>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</si>
  <si>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</si>
  <si>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</si>
  <si>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</si>
  <si>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</si>
  <si>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</si>
  <si>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</si>
  <si>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</si>
  <si>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</si>
  <si>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</si>
  <si>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</si>
  <si>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</si>
  <si>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</si>
  <si>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</si>
  <si>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</si>
  <si>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</si>
  <si>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</si>
  <si>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</si>
  <si>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</si>
  <si>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</si>
  <si>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</si>
  <si>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</si>
  <si>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</si>
  <si>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</si>
  <si>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</si>
  <si>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</si>
  <si>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</si>
  <si>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</si>
  <si>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</si>
  <si>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</si>
  <si>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</si>
  <si>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</si>
  <si>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</si>
  <si>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</si>
  <si>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</si>
  <si>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</si>
  <si>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</si>
  <si>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</si>
  <si>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</si>
  <si>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Реконструкция продомовой территории (озеленение)</t>
  </si>
  <si>
    <t>6.2. Прочистка дворовой канализации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</si>
</sst>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dfe62a-3cf5-4e0d-b8dc-7c1edd472619}">
  <dimension ref="C2:G78"/>
  <sheetViews>
    <sheetView workbookViewId="0" topLeftCell="A55">
      <selection pane="topLeft" activeCell="C78" sqref="C78"/>
    </sheetView>
  </sheetViews>
  <sheetFormatPr defaultRowHeight="15" customHeight="1"/>
  <cols>
    <col min="1" max="1" width="3.2857142857142856" style="1" customWidth="1"/>
    <col min="2" max="2" width="4" style="1" customWidth="1"/>
    <col min="3" max="3" width="80" style="1" customWidth="1"/>
    <col min="4" max="4" width="18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60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13</v>
      </c>
    </row>
    <row r="22" spans="3:4" ht="15">
      <c r="C22" s="8" t="s">
        <v>21</v>
      </c>
      <c r="D22" s="9">
        <v>13</v>
      </c>
    </row>
    <row r="23" spans="3:4" ht="15">
      <c r="C23" s="8" t="s">
        <v>22</v>
      </c>
      <c r="D23" s="9">
        <v>13</v>
      </c>
    </row>
    <row r="24" spans="3:7" ht="15">
      <c r="C24" s="8" t="s">
        <v>23</v>
      </c>
      <c r="D24" s="9">
        <v>3</v>
      </c>
      <c r="G24" s="10"/>
    </row>
    <row r="25" spans="3:4" ht="15">
      <c r="C25" s="8" t="s">
        <v>24</v>
      </c>
      <c r="D25" s="9">
        <v>6</v>
      </c>
    </row>
    <row r="26" spans="3:4" ht="15">
      <c r="C26" s="8" t="s">
        <v>25</v>
      </c>
      <c r="D26" s="9">
        <v>169</v>
      </c>
    </row>
    <row r="27" spans="3:4" ht="15">
      <c r="C27" s="8" t="s">
        <v>26</v>
      </c>
      <c r="D27" s="9">
        <v>166</v>
      </c>
    </row>
    <row r="28" spans="3:4" ht="15">
      <c r="C28" s="8" t="s">
        <v>27</v>
      </c>
      <c r="D28" s="9">
        <v>3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 t="s">
        <v>31</v>
      </c>
    </row>
    <row r="31" spans="3:4" ht="15">
      <c r="C31" s="8" t="s">
        <v>32</v>
      </c>
      <c r="D31" s="9" t="s">
        <v>33</v>
      </c>
    </row>
    <row r="32" spans="3:4" ht="15">
      <c r="C32" s="8" t="s">
        <v>34</v>
      </c>
      <c r="D32" s="9">
        <v>4538.6999999999998</v>
      </c>
    </row>
    <row r="33" spans="3:4" ht="15">
      <c r="C33" s="8" t="s">
        <v>35</v>
      </c>
      <c r="D33" s="11" t="s">
        <v>36</v>
      </c>
    </row>
    <row r="34" spans="3:4" ht="15">
      <c r="C34" s="8" t="s">
        <v>37</v>
      </c>
      <c r="D34" s="9">
        <v>2055.5999999999999</v>
      </c>
    </row>
    <row r="35" spans="3:4" ht="15">
      <c r="C35" s="8" t="s">
        <v>38</v>
      </c>
      <c r="D35" s="9">
        <v>0</v>
      </c>
    </row>
    <row r="36" spans="3:4" ht="15">
      <c r="C36" s="8" t="s">
        <v>39</v>
      </c>
      <c r="D36" s="9" t="s">
        <v>40</v>
      </c>
    </row>
    <row r="37" spans="3:4" ht="15">
      <c r="C37" s="8" t="s">
        <v>41</v>
      </c>
      <c r="D37" s="9" t="s">
        <v>42</v>
      </c>
    </row>
    <row r="38" spans="3:4" ht="15">
      <c r="C38" s="8" t="s">
        <v>43</v>
      </c>
      <c r="D38" s="9" t="s">
        <v>42</v>
      </c>
    </row>
    <row r="39" spans="3:4" ht="15">
      <c r="C39" s="8" t="s">
        <v>44</v>
      </c>
      <c r="D39" s="9" t="s">
        <v>45</v>
      </c>
    </row>
    <row r="40" spans="3:4" ht="15">
      <c r="C40" s="8" t="s">
        <v>46</v>
      </c>
      <c r="D40" s="9" t="s">
        <v>47</v>
      </c>
    </row>
    <row r="42" spans="3:4" ht="30" customHeight="1">
      <c r="C42" s="12" t="s">
        <v>48</v>
      </c>
      <c r="D42" s="12"/>
    </row>
    <row r="43" spans="3:4" ht="15">
      <c r="C43" s="13" t="s">
        <v>49</v>
      </c>
      <c r="D43" s="14">
        <v>277090.21999999997</v>
      </c>
    </row>
    <row r="44" spans="3:4" ht="30">
      <c r="C44" s="15" t="s">
        <v>50</v>
      </c>
      <c r="D44" s="15"/>
    </row>
    <row r="45" spans="3:4" ht="15">
      <c r="C45" s="16" t="s">
        <v>51</v>
      </c>
      <c r="D45" s="17" t="s">
        <v>52</v>
      </c>
    </row>
    <row r="46" spans="3:4" ht="15">
      <c r="C46" s="18"/>
      <c r="D46" s="19"/>
    </row>
    <row r="47" spans="3:4" ht="17.25" customHeight="1">
      <c r="C47" s="20" t="s">
        <v>53</v>
      </c>
      <c r="D47" s="21">
        <f>D48+D49</f>
        <v>1791639.3400000001</v>
      </c>
    </row>
    <row r="48" spans="3:4" ht="17.25" customHeight="1">
      <c r="C48" s="22" t="s">
        <v>54</v>
      </c>
      <c r="D48" s="19">
        <v>1741251.3400000001</v>
      </c>
    </row>
    <row r="49" spans="3:4" ht="17.25" customHeight="1">
      <c r="C49" s="22" t="s">
        <v>55</v>
      </c>
      <c r="D49" s="19">
        <v>50388</v>
      </c>
    </row>
    <row r="50" spans="3:4" ht="17.25" customHeight="1">
      <c r="C50" s="20" t="s">
        <v>56</v>
      </c>
      <c r="D50" s="23">
        <f>SUM(D51:D62)</f>
        <v>1753043.77</v>
      </c>
    </row>
    <row r="51" spans="3:4" ht="17.25" customHeight="1">
      <c r="C51" s="24" t="s">
        <v>57</v>
      </c>
      <c r="D51" s="19">
        <v>911863.29000000004</v>
      </c>
    </row>
    <row r="52" spans="3:4" ht="17.25" customHeight="1">
      <c r="C52" s="24" t="s">
        <v>58</v>
      </c>
      <c r="D52" s="19">
        <v>87847.960000000006</v>
      </c>
    </row>
    <row r="53" spans="3:4" ht="17.25" customHeight="1">
      <c r="C53" s="24" t="s">
        <v>59</v>
      </c>
      <c r="D53" s="19">
        <v>6178.6800000000003</v>
      </c>
    </row>
    <row r="54" spans="3:4" ht="17.25" customHeight="1">
      <c r="C54" s="24" t="s">
        <v>60</v>
      </c>
      <c r="D54" s="19">
        <v>41515.309999999998</v>
      </c>
    </row>
    <row r="55" spans="3:4" ht="17.25" customHeight="1">
      <c r="C55" s="24" t="s">
        <v>61</v>
      </c>
      <c r="D55" s="19">
        <v>4168.1599999999999</v>
      </c>
    </row>
    <row r="56" spans="3:4" ht="17.25" customHeight="1">
      <c r="C56" s="24" t="s">
        <v>62</v>
      </c>
      <c r="D56" s="19">
        <v>62913.870000000003</v>
      </c>
    </row>
    <row r="57" spans="3:4" ht="17.25" customHeight="1">
      <c r="C57" s="24" t="s">
        <v>63</v>
      </c>
      <c r="D57" s="19">
        <v>52725.389999999999</v>
      </c>
    </row>
    <row r="58" spans="3:4" ht="17.25" customHeight="1">
      <c r="C58" s="24" t="s">
        <v>64</v>
      </c>
      <c r="D58" s="19">
        <v>114961.13</v>
      </c>
    </row>
    <row r="59" spans="3:4" ht="33" customHeight="1">
      <c r="C59" s="24" t="s">
        <v>65</v>
      </c>
      <c r="D59" s="19">
        <v>270232.73999999999</v>
      </c>
    </row>
    <row r="60" spans="3:4" ht="16.5" customHeight="1">
      <c r="C60" s="24" t="s">
        <v>66</v>
      </c>
      <c r="D60" s="19">
        <f>9910.64+1542.23</f>
        <v>11452.869999999999</v>
      </c>
    </row>
    <row r="61" spans="3:4" ht="16.5" customHeight="1">
      <c r="C61" s="24" t="s">
        <v>67</v>
      </c>
      <c r="D61" s="19">
        <f>10020.44</f>
        <v>10020.440000000001</v>
      </c>
    </row>
    <row r="62" spans="3:4" ht="15">
      <c r="C62" s="24" t="s">
        <v>68</v>
      </c>
      <c r="D62" s="19">
        <v>179163.92999999999</v>
      </c>
    </row>
    <row r="63" spans="3:4" ht="15">
      <c r="C63" s="25" t="s">
        <v>69</v>
      </c>
      <c r="D63" s="26">
        <f>D47-D50</f>
        <v>38595.570000000065</v>
      </c>
    </row>
    <row r="64" spans="3:4" ht="15">
      <c r="C64" s="27"/>
      <c r="D64" s="28"/>
    </row>
    <row r="65" spans="3:4" ht="15">
      <c r="C65" s="29" t="s">
        <v>70</v>
      </c>
      <c r="D65" s="28">
        <v>98878.440000000002</v>
      </c>
    </row>
    <row r="66" spans="3:4" ht="15">
      <c r="C66" s="29" t="s">
        <v>71</v>
      </c>
      <c r="D66" s="28">
        <v>135461.54000000001</v>
      </c>
    </row>
    <row r="67" spans="3:4" ht="15">
      <c r="C67" s="13" t="s">
        <v>72</v>
      </c>
      <c r="D67" s="30">
        <f>D43+D63</f>
        <v>315685.79000000004</v>
      </c>
    </row>
    <row r="69" spans="3:3" ht="15">
      <c r="C69" s="31" t="s">
        <v>73</v>
      </c>
    </row>
    <row r="70" spans="3:4" ht="15">
      <c r="C70" s="1" t="s">
        <v>74</v>
      </c>
      <c r="D70" s="32">
        <v>3</v>
      </c>
    </row>
    <row r="71" spans="3:4" ht="15">
      <c r="C71" s="1" t="s">
        <v>75</v>
      </c>
      <c r="D71" s="32">
        <v>44473</v>
      </c>
    </row>
    <row r="73" spans="3:3" ht="15">
      <c r="C73" s="31" t="s">
        <v>76</v>
      </c>
    </row>
    <row r="74" spans="3:3" ht="15">
      <c r="C74" s="1" t="s">
        <v>77</v>
      </c>
    </row>
    <row r="76" spans="3:3" ht="15">
      <c r="C76" s="31" t="s">
        <v>78</v>
      </c>
    </row>
    <row r="77" spans="3:3" ht="15">
      <c r="C77" s="1" t="s">
        <v>79</v>
      </c>
    </row>
    <row r="78" spans="3:3" ht="15">
      <c r="C78" s="1" t="s">
        <v>80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