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<sst xmlns="http://schemas.openxmlformats.org/spreadsheetml/2006/main" count="81" uniqueCount="80">
  <si>
    <t xml:space="preserve">ОТЧЕТ </t>
  </si>
  <si>
    <t>управляющей организации ООО "УК "Веста"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</si>
  <si>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</si>
  <si>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</si>
  <si>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ул. Вл. Невского, д. 38Б</t>
  </si>
  <si>
    <t>1. Основная информация</t>
  </si>
  <si>
    <t>1.1 . Отчетный период: 2022 год</t>
  </si>
  <si>
    <t>1.2. Управляющая организация: ООО "УК"Веста".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</si>
  <si>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</si>
  <si>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12.03.2009г.)</t>
  </si>
  <si>
    <t>2. Информация о многоквартирном доме</t>
  </si>
  <si>
    <t>2.1. Общие сведения о многоквартирном доме:</t>
  </si>
  <si>
    <t>Адрес МКД</t>
  </si>
  <si>
    <t>394077, обл Воронежская, г Воронеж, ул Владимира Невского, д. 38Б</t>
  </si>
  <si>
    <t>Год постройки/год ввода в эксплуатацию</t>
  </si>
  <si>
    <t>2009/2009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</si>
  <si>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</si>
  <si>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</si>
  <si>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</si>
  <si>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</si>
  <si>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</si>
  <si>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</si>
  <si>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</si>
  <si>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</si>
  <si>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</si>
  <si>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</si>
  <si>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</si>
  <si>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</si>
  <si>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</si>
  <si>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20224.9</t>
  </si>
  <si>
    <t>Общая площадь жилых</t>
  </si>
  <si>
    <t>13675.8</t>
  </si>
  <si>
    <t>Общая площадь нежилых</t>
  </si>
  <si>
    <t>859.1</t>
  </si>
  <si>
    <t>Общая площадь МОП</t>
  </si>
  <si>
    <t>Кадастровый номер земельного участка, на котором расположен дом</t>
  </si>
  <si>
    <t>36:34:0203009:54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</si>
  <si>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</si>
  <si>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</si>
  <si>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</si>
  <si>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</si>
  <si>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</si>
  <si>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-</t>
  </si>
  <si>
    <t>Причина признания дома аварийным</t>
  </si>
  <si>
    <t>Класс энергетической эффективности</t>
  </si>
  <si>
    <t>С</t>
  </si>
  <si>
    <t>Дополнительная информация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</si>
  <si>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</si>
  <si>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</si>
  <si>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</si>
  <si>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</si>
  <si>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</si>
  <si>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2022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</si>
  <si>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</si>
  <si>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</si>
  <si>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</si>
  <si>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</si>
  <si>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</si>
  <si>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</si>
  <si>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</si>
  <si>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</si>
  <si>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</si>
  <si>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</si>
  <si>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</si>
  <si>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</si>
  <si>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</si>
  <si>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</si>
  <si>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</si>
  <si>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</si>
  <si>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2021г.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</si>
  <si>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</si>
  <si>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</si>
  <si>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</si>
  <si>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</si>
  <si>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</si>
  <si>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</si>
  <si>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</si>
  <si>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</si>
  <si>
    <t>6. Работы, выполненные в рамках необходимого текущего ремонта.</t>
  </si>
  <si>
    <t>6.1. Ремонт кровли над нежилыми помещениями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</si>
</sst>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/>
    <xf numFmtId="0" fontId="2" fillId="0" borderId="0" xfId="0" applyFont="1" applyAlignment="1">
      <alignment horizontal="center"/>
    </xf>
    <xf numFmtId="0" fontId="1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Alignment="1">
      <alignment horizontal="left"/>
    </xf>
    <xf numFmtId="0" fontId="1" fillId="0" borderId="0" xfId="0" applyAlignment="1">
      <alignment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/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Border="1" applyAlignment="1">
      <alignment horizontal="center"/>
    </xf>
    <xf numFmtId="0" fontId="2" fillId="0" borderId="0" xfId="0" applyFont="1"/>
    <xf numFmtId="2" fontId="1" fillId="0" borderId="0" xfId="0" applyNumberFormat="1" applyFill="1" applyBorder="1" applyAlignment="1">
      <alignment horizontal="center"/>
    </xf>
    <xf numFmtId="49" fontId="1" fillId="0" borderId="0" xfId="0" applyNumberFormat="1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ba3eea4-f607-4e4e-8d49-6b304f8b7406}">
  <dimension ref="C2:D79"/>
  <sheetViews>
    <sheetView workbookViewId="0" topLeftCell="A49">
      <selection pane="topLeft" activeCell="C77" sqref="C77"/>
    </sheetView>
  </sheetViews>
  <sheetFormatPr defaultRowHeight="15" customHeight="1"/>
  <cols>
    <col min="1" max="1" width="2.857142857142857" style="1" customWidth="1"/>
    <col min="2" max="2" width="3.142857142857143" style="1" customWidth="1"/>
    <col min="3" max="3" width="80" style="1" customWidth="1"/>
    <col min="4" max="4" width="16.142857142857142" style="1" customWidth="1"/>
    <col min="5" max="16384" width="9.142857142857142" style="1" customWidth="1"/>
  </cols>
  <sheetData>
    <row r="2" spans="3:3" ht="15">
      <c r="C2" s="2" t="s">
        <v>0</v>
      </c>
    </row>
    <row r="3" spans="3:3" ht="15">
      <c r="C3" s="3" t="s">
        <v>1</v>
      </c>
    </row>
    <row r="4" spans="3:3" ht="15">
      <c r="C4" s="3" t="s">
        <v>2</v>
      </c>
    </row>
    <row r="5" spans="3:3" ht="15">
      <c r="C5" s="3" t="s">
        <v>3</v>
      </c>
    </row>
    <row r="6" spans="3:3" ht="15">
      <c r="C6" s="2" t="s">
        <v>4</v>
      </c>
    </row>
    <row r="8" spans="3:3" ht="15">
      <c r="C8" s="4" t="s">
        <v>5</v>
      </c>
    </row>
    <row r="9" spans="3:3" ht="15">
      <c r="C9" s="5" t="s">
        <v>6</v>
      </c>
    </row>
    <row r="10" spans="3:3" ht="15">
      <c r="C10" s="5" t="s">
        <v>7</v>
      </c>
    </row>
    <row r="11" spans="3:3" ht="15">
      <c r="C11" s="5" t="s">
        <v>8</v>
      </c>
    </row>
    <row r="12" spans="3:4" ht="15">
      <c r="C12" s="5" t="s">
        <v>9</v>
      </c>
      <c r="D12" s="6"/>
    </row>
    <row r="14" spans="3:3" ht="15">
      <c r="C14" s="4" t="s">
        <v>10</v>
      </c>
    </row>
    <row r="15" spans="3:3" ht="15">
      <c r="C15" s="7" t="s">
        <v>11</v>
      </c>
    </row>
    <row r="17" spans="3:4" ht="75">
      <c r="C17" s="8" t="s">
        <v>12</v>
      </c>
      <c r="D17" s="9" t="s">
        <v>13</v>
      </c>
    </row>
    <row r="18" spans="3:4" ht="15">
      <c r="C18" s="8" t="s">
        <v>14</v>
      </c>
      <c r="D18" s="9" t="s">
        <v>15</v>
      </c>
    </row>
    <row r="19" spans="3:4" ht="15">
      <c r="C19" s="8" t="s">
        <v>16</v>
      </c>
      <c r="D19" s="9" t="s">
        <v>17</v>
      </c>
    </row>
    <row r="20" spans="3:4" ht="15">
      <c r="C20" s="8" t="s">
        <v>18</v>
      </c>
      <c r="D20" s="9" t="s">
        <v>19</v>
      </c>
    </row>
    <row r="21" spans="3:4" ht="15">
      <c r="C21" s="8" t="s">
        <v>20</v>
      </c>
      <c r="D21" s="9">
        <v>13</v>
      </c>
    </row>
    <row r="22" spans="3:4" ht="15">
      <c r="C22" s="8" t="s">
        <v>21</v>
      </c>
      <c r="D22" s="9">
        <v>13</v>
      </c>
    </row>
    <row r="23" spans="3:4" ht="15">
      <c r="C23" s="8" t="s">
        <v>22</v>
      </c>
      <c r="D23" s="9">
        <v>13</v>
      </c>
    </row>
    <row r="24" spans="3:4" ht="15">
      <c r="C24" s="8" t="s">
        <v>23</v>
      </c>
      <c r="D24" s="9">
        <v>4</v>
      </c>
    </row>
    <row r="25" spans="3:4" ht="15">
      <c r="C25" s="8" t="s">
        <v>24</v>
      </c>
      <c r="D25" s="9">
        <v>8</v>
      </c>
    </row>
    <row r="26" spans="3:4" ht="15">
      <c r="C26" s="8" t="s">
        <v>25</v>
      </c>
      <c r="D26" s="9">
        <v>202</v>
      </c>
    </row>
    <row r="27" spans="3:4" ht="15">
      <c r="C27" s="8" t="s">
        <v>26</v>
      </c>
      <c r="D27" s="9">
        <v>199</v>
      </c>
    </row>
    <row r="28" spans="3:4" ht="15">
      <c r="C28" s="8" t="s">
        <v>27</v>
      </c>
      <c r="D28" s="9">
        <v>3</v>
      </c>
    </row>
    <row r="29" spans="3:4" ht="15">
      <c r="C29" s="8" t="s">
        <v>28</v>
      </c>
      <c r="D29" s="9" t="s">
        <v>29</v>
      </c>
    </row>
    <row r="30" spans="3:4" ht="15">
      <c r="C30" s="8" t="s">
        <v>30</v>
      </c>
      <c r="D30" s="9" t="s">
        <v>31</v>
      </c>
    </row>
    <row r="31" spans="3:4" ht="15">
      <c r="C31" s="8" t="s">
        <v>32</v>
      </c>
      <c r="D31" s="9" t="s">
        <v>33</v>
      </c>
    </row>
    <row r="32" spans="3:4" ht="15">
      <c r="C32" s="8" t="s">
        <v>34</v>
      </c>
      <c r="D32" s="9">
        <v>5690</v>
      </c>
    </row>
    <row r="33" spans="3:4" ht="15">
      <c r="C33" s="8" t="s">
        <v>35</v>
      </c>
      <c r="D33" s="9" t="s">
        <v>36</v>
      </c>
    </row>
    <row r="34" spans="3:4" ht="15">
      <c r="C34" s="8" t="s">
        <v>37</v>
      </c>
      <c r="D34" s="9">
        <v>2849.9000000000001</v>
      </c>
    </row>
    <row r="35" spans="3:4" ht="15">
      <c r="C35" s="8" t="s">
        <v>38</v>
      </c>
      <c r="D35" s="9">
        <v>0</v>
      </c>
    </row>
    <row r="36" spans="3:4" ht="15">
      <c r="C36" s="8" t="s">
        <v>39</v>
      </c>
      <c r="D36" s="9" t="s">
        <v>40</v>
      </c>
    </row>
    <row r="37" spans="3:4" ht="15">
      <c r="C37" s="8" t="s">
        <v>41</v>
      </c>
      <c r="D37" s="9" t="s">
        <v>42</v>
      </c>
    </row>
    <row r="38" spans="3:4" ht="15">
      <c r="C38" s="8" t="s">
        <v>43</v>
      </c>
      <c r="D38" s="9" t="s">
        <v>42</v>
      </c>
    </row>
    <row r="39" spans="3:4" ht="15">
      <c r="C39" s="8" t="s">
        <v>44</v>
      </c>
      <c r="D39" s="9" t="s">
        <v>45</v>
      </c>
    </row>
    <row r="40" spans="3:4" ht="15">
      <c r="C40" s="8" t="s">
        <v>46</v>
      </c>
      <c r="D40" s="9" t="s">
        <v>47</v>
      </c>
    </row>
    <row r="42" spans="3:4" ht="30" customHeight="1">
      <c r="C42" s="10" t="s">
        <v>48</v>
      </c>
      <c r="D42" s="10"/>
    </row>
    <row r="43" spans="3:4" ht="15">
      <c r="C43" s="11" t="s">
        <v>49</v>
      </c>
      <c r="D43" s="12">
        <v>144213.89999999999</v>
      </c>
    </row>
    <row r="44" spans="3:4" ht="30">
      <c r="C44" s="13" t="s">
        <v>50</v>
      </c>
      <c r="D44" s="13"/>
    </row>
    <row r="45" spans="3:4" ht="15">
      <c r="C45" s="14" t="s">
        <v>51</v>
      </c>
      <c r="D45" s="15" t="s">
        <v>52</v>
      </c>
    </row>
    <row r="46" spans="3:4" ht="15">
      <c r="C46" s="16"/>
      <c r="D46" s="17"/>
    </row>
    <row r="47" spans="3:4" ht="17.25" customHeight="1">
      <c r="C47" s="18" t="s">
        <v>53</v>
      </c>
      <c r="D47" s="19">
        <f>D48+D49</f>
        <v>2528704.0899999999</v>
      </c>
    </row>
    <row r="48" spans="3:4" ht="17.25" customHeight="1">
      <c r="C48" s="20" t="s">
        <v>54</v>
      </c>
      <c r="D48" s="17">
        <v>2437692.0899999999</v>
      </c>
    </row>
    <row r="49" spans="3:4" ht="17.25" customHeight="1">
      <c r="C49" s="20" t="s">
        <v>55</v>
      </c>
      <c r="D49" s="17">
        <v>91012</v>
      </c>
    </row>
    <row r="50" spans="3:4" ht="17.25" customHeight="1">
      <c r="C50" s="18" t="s">
        <v>56</v>
      </c>
      <c r="D50" s="21">
        <f>SUM(D51:D62)</f>
        <v>2572867.8700000006</v>
      </c>
    </row>
    <row r="51" spans="3:4" ht="17.25" customHeight="1">
      <c r="C51" s="22" t="s">
        <v>57</v>
      </c>
      <c r="D51" s="17">
        <v>1216131.3700000001</v>
      </c>
    </row>
    <row r="52" spans="3:4" ht="17.25" customHeight="1">
      <c r="C52" s="22" t="s">
        <v>58</v>
      </c>
      <c r="D52" s="17">
        <v>126445.86</v>
      </c>
    </row>
    <row r="53" spans="3:4" ht="17.25" customHeight="1">
      <c r="C53" s="22" t="s">
        <v>59</v>
      </c>
      <c r="D53" s="17">
        <v>8995.7700000000004</v>
      </c>
    </row>
    <row r="54" spans="3:4" ht="17.25" customHeight="1">
      <c r="C54" s="22" t="s">
        <v>60</v>
      </c>
      <c r="D54" s="17">
        <v>60443.989999999998</v>
      </c>
    </row>
    <row r="55" spans="3:4" ht="17.25" customHeight="1">
      <c r="C55" s="22" t="s">
        <v>61</v>
      </c>
      <c r="D55" s="17">
        <v>6068.6000000000004</v>
      </c>
    </row>
    <row r="56" spans="3:4" ht="17.25" customHeight="1">
      <c r="C56" s="22" t="s">
        <v>62</v>
      </c>
      <c r="D56" s="17">
        <v>86566.570000000007</v>
      </c>
    </row>
    <row r="57" spans="3:4" ht="17.25" customHeight="1">
      <c r="C57" s="22" t="s">
        <v>63</v>
      </c>
      <c r="D57" s="17">
        <v>76765.449999999997</v>
      </c>
    </row>
    <row r="58" spans="3:4" ht="17.25" customHeight="1">
      <c r="C58" s="22" t="s">
        <v>64</v>
      </c>
      <c r="D58" s="17">
        <v>112099.74000000001</v>
      </c>
    </row>
    <row r="59" spans="3:4" ht="33" customHeight="1">
      <c r="C59" s="22" t="s">
        <v>65</v>
      </c>
      <c r="D59" s="17">
        <v>595216.46999999997</v>
      </c>
    </row>
    <row r="60" spans="3:4" ht="16.5" customHeight="1">
      <c r="C60" s="22" t="s">
        <v>66</v>
      </c>
      <c r="D60" s="17">
        <f>14429.21+2245.37</f>
        <v>16674.579999999998</v>
      </c>
    </row>
    <row r="61" spans="3:4" ht="16.5" customHeight="1">
      <c r="C61" s="22" t="s">
        <v>67</v>
      </c>
      <c r="D61" s="17">
        <v>14589.059999999999</v>
      </c>
    </row>
    <row r="62" spans="3:4" ht="15">
      <c r="C62" s="22" t="s">
        <v>68</v>
      </c>
      <c r="D62" s="17">
        <v>252870.41</v>
      </c>
    </row>
    <row r="63" spans="3:4" ht="15">
      <c r="C63" s="23" t="s">
        <v>69</v>
      </c>
      <c r="D63" s="24">
        <f>D47-D50</f>
        <v>-44163.780000000726</v>
      </c>
    </row>
    <row r="64" spans="3:4" ht="15">
      <c r="C64" s="25"/>
      <c r="D64" s="26"/>
    </row>
    <row r="65" spans="3:4" ht="15">
      <c r="C65" s="27" t="s">
        <v>70</v>
      </c>
      <c r="D65" s="26">
        <v>153894.79999999999</v>
      </c>
    </row>
    <row r="66" spans="3:4" ht="15">
      <c r="C66" s="27" t="s">
        <v>71</v>
      </c>
      <c r="D66" s="26">
        <v>133162.14999999999</v>
      </c>
    </row>
    <row r="67" spans="3:4" ht="15">
      <c r="C67" s="11" t="s">
        <v>72</v>
      </c>
      <c r="D67" s="28">
        <f>D43+D63</f>
        <v>100050.11999999927</v>
      </c>
    </row>
    <row r="69" spans="3:3" ht="15">
      <c r="C69" s="29" t="s">
        <v>73</v>
      </c>
    </row>
    <row r="70" spans="3:4" ht="15">
      <c r="C70" s="1" t="s">
        <v>74</v>
      </c>
      <c r="D70" s="30">
        <v>2</v>
      </c>
    </row>
    <row r="71" spans="3:4" ht="15">
      <c r="C71" s="1" t="s">
        <v>75</v>
      </c>
      <c r="D71" s="30">
        <v>48946</v>
      </c>
    </row>
    <row r="73" spans="3:3" ht="15">
      <c r="C73" s="29" t="s">
        <v>76</v>
      </c>
    </row>
    <row r="74" spans="3:3" ht="15">
      <c r="C74" s="1" t="s">
        <v>77</v>
      </c>
    </row>
    <row r="76" spans="3:3" ht="15">
      <c r="C76" s="29" t="s">
        <v>78</v>
      </c>
    </row>
    <row r="77" spans="3:3" ht="15">
      <c r="C77" s="31" t="s">
        <v>79</v>
      </c>
    </row>
    <row r="78" spans="3:3" ht="15">
      <c r="C78" s="31"/>
    </row>
    <row r="79" spans="3:3" ht="15">
      <c r="C79" s="31"/>
    </row>
  </sheetData>
  <mergeCells count="1">
    <mergeCell ref="C42:D42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